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<sst xmlns="http://schemas.openxmlformats.org/spreadsheetml/2006/main" count="80" uniqueCount="80">
  <si>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</si>
  <si>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</si>
  <si>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</si>
  <si>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</si>
  <si>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 para un nivel de protección 1 según DB SUA Seguridad de utilización y accesibilidad (CTE), modelo AT-002A "APLICACIONES TECNOLÓGICAS", colocado en pared o estructura sobre mástil telescópico de acero galvanizado en caliente, modelo AT-058A "APLICACIONES TECNOLÓGICAS", de 8 m de longitud, 2" de diámetro en la base y 1 1/2" de diámetro en punta. Incluso soportes, piezas especiales, pletina conductora de cobre estañado, vías de chispas, contador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</si>
  <si>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</si>
  <si>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</si>
  <si>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</si>
  <si>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</si>
  <si>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</si>
  <si>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</si>
  <si>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</si>
  <si>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mt41pea020ya</t>
  </si>
  <si>
    <t xml:space="preserve">Ud</t>
  </si>
  <si>
    <t xml:space="preserve">Pararrayos tipo Franklin, con punta múltiple formada por pieza central, vástago principal y cuatro laterales, con semiángulo de protección de 25° para un nivel de protección 1 según DB SUA Seguridad de utilización y accesibilidad (CTE), fabricado en acero inoxidable de 16 mm de diámetro según UNE-EN 62305-1, modelo AT-002A "APLICACIONES TECNOLÓGICAS", incluso pieza de adaptación cabezal-mástil y acoplamiento cabezal-mástil-conductor, de latón, para mástil de 1 1/2" y bajante interior de pletina conductora de 30x2 mm.</t>
  </si>
  <si>
    <t xml:space="preserve">mt41paa025b</t>
  </si>
  <si>
    <t xml:space="preserve">Ud</t>
  </si>
  <si>
    <t xml:space="preserve">Mástil telescópico de acero galvanizado en caliente, modelo AT-058A "APLICACIONES TECNOLÓGICAS", de 8 m de longitud, 2" de diámetro en la base y 1 1/2" de diámetro en punta, para fijación a muro o estructura.</t>
  </si>
  <si>
    <t xml:space="preserve">mt41paa030d</t>
  </si>
  <si>
    <t xml:space="preserve">Ud</t>
  </si>
  <si>
    <t xml:space="preserve">Sistema de anclaje para mástiles formado por tres soportes en forma de U, de acero galvanizado en caliente, de 30 cm de longitud y 8 mm de espesor, modelo AT-024B "APLICACIONES TECNOLÓGICAS", para fijación con tornillos a pared.</t>
  </si>
  <si>
    <t xml:space="preserve">mt41pca010b</t>
  </si>
  <si>
    <t xml:space="preserve">m</t>
  </si>
  <si>
    <t xml:space="preserve">Pletina conductora de cobre estañado, desnuda, de 30x2 mm, modelo AT-052D "APLICACIONES TECNOLÓGICAS".</t>
  </si>
  <si>
    <t xml:space="preserve">mt41paa056b</t>
  </si>
  <si>
    <t xml:space="preserve">Ud</t>
  </si>
  <si>
    <t xml:space="preserve">Soporte piramidal para conductor de 8 mm de diámetro o pletina conductora de entre 30x2 mm y 30x3,5 mm de sección, modelo AT-183E "APLICACIONES TECNOLÓGICAS", para fijación de la grapa a superficies horizontales.</t>
  </si>
  <si>
    <t xml:space="preserve">mt41paa050b</t>
  </si>
  <si>
    <t xml:space="preserve">Ud</t>
  </si>
  <si>
    <t xml:space="preserve">Grapa de acero inoxidable, modelo AT-028E "APLICACIONES TECNOLÓGICAS", para fijación de pletina conductora de entre 30x2 mm y 30x3,5 mm de sección a pared.</t>
  </si>
  <si>
    <t xml:space="preserve">mt41paa070b</t>
  </si>
  <si>
    <t xml:space="preserve">Ud</t>
  </si>
  <si>
    <t xml:space="preserve">Vía de chispas, modelo AT-060F "APLICACIONES TECNOLÓGICAS", para mástil de antena y conexión a pletina de cobre estañado.</t>
  </si>
  <si>
    <t xml:space="preserve">mt41paa080b</t>
  </si>
  <si>
    <t xml:space="preserve">Ud</t>
  </si>
  <si>
    <t xml:space="preserve">Vía de chispas, modelo AT-050K "APLICACIONES TECNOLÓGICAS", para unión entre tomas de tierra.</t>
  </si>
  <si>
    <t xml:space="preserve">mt41paa053e</t>
  </si>
  <si>
    <t xml:space="preserve">Ud</t>
  </si>
  <si>
    <t xml:space="preserve">Manguito de latón de 55x55 mm con placa intermedia, modelo AT-020F "APLICACIONES TECNOLÓGICAS", para unión múltiple de cables de cobre de 8 a 10 mm de diámetro y pletinas conductoras de cobre estañado de 30x2 mm.</t>
  </si>
  <si>
    <t xml:space="preserve">mt41paa060b</t>
  </si>
  <si>
    <t xml:space="preserve">Ud</t>
  </si>
  <si>
    <t xml:space="preserve">Contador mecánico de los impactos de rayo recibidos por el sistema de protección, modelo AT-034G "APLICACIONES TECNOLÓGICAS".</t>
  </si>
  <si>
    <t xml:space="preserve">mt41paa052e</t>
  </si>
  <si>
    <t xml:space="preserve">Ud</t>
  </si>
  <si>
    <t xml:space="preserve">Manguito seccionador de latón, de 70x50x15 mm, con sistema de bisagra, modelo AT-010F "APLICACIONES TECNOLÓGICAS", para unión de pletinas conductoras de entre 30x2 mm y 30x3,5 mm de sección.</t>
  </si>
  <si>
    <t xml:space="preserve">mt41pca020b</t>
  </si>
  <si>
    <t xml:space="preserve">Ud</t>
  </si>
  <si>
    <t xml:space="preserve">Tubo de acero galvanizado, de 2 m de longitud, modelo AT-060G "APLICACIONES TECNOLÓGICAS", para la protección de la bajada de la pletina conductora.</t>
  </si>
  <si>
    <t xml:space="preserve">mt35ata010b</t>
  </si>
  <si>
    <t xml:space="preserve">Ud</t>
  </si>
  <si>
    <t xml:space="preserve">Arqueta de polipropileno para toma de tierra, de 250x250x250 mm, con tapa de registro, modelo AT-010H "APLICACIONES TECNOLÓGICAS".</t>
  </si>
  <si>
    <t xml:space="preserve">mt35ata020e</t>
  </si>
  <si>
    <t xml:space="preserve">Ud</t>
  </si>
  <si>
    <t xml:space="preserve">Puente para comprobación de puesta a tierra de la instalación eléctrica, modelo AT-020H "APLICACIONES TECNOLÓGICAS".</t>
  </si>
  <si>
    <t xml:space="preserve">mt35ate020e</t>
  </si>
  <si>
    <t xml:space="preserve">Ud</t>
  </si>
  <si>
    <t xml:space="preserve">Electrodo para red de toma de tierra cobreado con 254 µm, fabricado en acero, de 14,3 mm de diámetro y 2 m de longitud, modelo AT-072H "APLICACIONES TECNOLÓGICAS".</t>
  </si>
  <si>
    <t xml:space="preserve">mt41paa140e</t>
  </si>
  <si>
    <t xml:space="preserve">Ud</t>
  </si>
  <si>
    <t xml:space="preserve">Pieza de latón, modelo AT-090H "APLICACIONES TECNOLÓGICAS", para unión de electrodo de toma de tierra a cable de cobre de 8 a 10 mm de diámetro o pletina conductora de cobre estañado de 30x2 mm.</t>
  </si>
  <si>
    <t xml:space="preserve">mt35ate010b</t>
  </si>
  <si>
    <t xml:space="preserve">Ud</t>
  </si>
  <si>
    <t xml:space="preserve">Electrodo dinámico para red de toma de tierra, de 28 mm de diámetro y 2,5 m de longitud, de larga duración, con efecto condensador, modelo AT-025H "APLICACIONES TECNOLÓGICAS".</t>
  </si>
  <si>
    <t xml:space="preserve">mt35ata030b</t>
  </si>
  <si>
    <t xml:space="preserve">Ud</t>
  </si>
  <si>
    <t xml:space="preserve">Bote de 5 kg de gel concentrado, ecológico y no corrosivo, Conductiver Plus, modelo AT-010L "APLICACIONES TECNOLÓGICAS",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</si>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</sst>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231.63</v>
      </c>
      <c r="G10" s="12">
        <f ca="1">ROUND(INDIRECT(ADDRESS(ROW()+(0), COLUMN()+(-2), 1))*INDIRECT(ADDRESS(ROW()+(0), COLUMN()+(-1), 1)), 2)</f>
        <v>231.63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889.2</v>
      </c>
      <c r="G11" s="12">
        <f ca="1">ROUND(INDIRECT(ADDRESS(ROW()+(0), COLUMN()+(-2), 1))*INDIRECT(ADDRESS(ROW()+(0), COLUMN()+(-1), 1)), 2)</f>
        <v>889.2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187.31</v>
      </c>
      <c r="G12" s="12">
        <f ca="1">ROUND(INDIRECT(ADDRESS(ROW()+(0), COLUMN()+(-2), 1))*INDIRECT(ADDRESS(ROW()+(0), COLUMN()+(-1), 1)), 2)</f>
        <v>187.31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61.5</v>
      </c>
      <c r="F13" s="12">
        <v>55.35</v>
      </c>
      <c r="G13" s="12">
        <f ca="1">ROUND(INDIRECT(ADDRESS(ROW()+(0), COLUMN()+(-2), 1))*INDIRECT(ADDRESS(ROW()+(0), COLUMN()+(-1), 1)), 2)</f>
        <v>3404.03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10.5</v>
      </c>
      <c r="G14" s="12">
        <f ca="1">ROUND(INDIRECT(ADDRESS(ROW()+(0), COLUMN()+(-2), 1))*INDIRECT(ADDRESS(ROW()+(0), COLUMN()+(-1), 1)), 2)</f>
        <v>168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23.71</v>
      </c>
      <c r="G15" s="12">
        <f ca="1">ROUND(INDIRECT(ADDRESS(ROW()+(0), COLUMN()+(-2), 1))*INDIRECT(ADDRESS(ROW()+(0), COLUMN()+(-1), 1)), 2)</f>
        <v>474.2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279.1</v>
      </c>
      <c r="G16" s="12">
        <f ca="1">ROUND(INDIRECT(ADDRESS(ROW()+(0), COLUMN()+(-2), 1))*INDIRECT(ADDRESS(ROW()+(0), COLUMN()+(-1), 1)), 2)</f>
        <v>279.1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259.9</v>
      </c>
      <c r="G17" s="12">
        <f ca="1">ROUND(INDIRECT(ADDRESS(ROW()+(0), COLUMN()+(-2), 1))*INDIRECT(ADDRESS(ROW()+(0), COLUMN()+(-1), 1)), 2)</f>
        <v>259.9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31.4</v>
      </c>
      <c r="G18" s="12">
        <f ca="1">ROUND(INDIRECT(ADDRESS(ROW()+(0), COLUMN()+(-2), 1))*INDIRECT(ADDRESS(ROW()+(0), COLUMN()+(-1), 1)), 2)</f>
        <v>62.8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507.23</v>
      </c>
      <c r="G19" s="12">
        <f ca="1">ROUND(INDIRECT(ADDRESS(ROW()+(0), COLUMN()+(-2), 1))*INDIRECT(ADDRESS(ROW()+(0), COLUMN()+(-1), 1)), 2)</f>
        <v>507.23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40.55</v>
      </c>
      <c r="G20" s="12">
        <f ca="1">ROUND(INDIRECT(ADDRESS(ROW()+(0), COLUMN()+(-2), 1))*INDIRECT(ADDRESS(ROW()+(0), COLUMN()+(-1), 1)), 2)</f>
        <v>40.55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55.09</v>
      </c>
      <c r="G21" s="12">
        <f ca="1">ROUND(INDIRECT(ADDRESS(ROW()+(0), COLUMN()+(-2), 1))*INDIRECT(ADDRESS(ROW()+(0), COLUMN()+(-1), 1)), 2)</f>
        <v>55.09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127.38</v>
      </c>
      <c r="G22" s="12">
        <f ca="1">ROUND(INDIRECT(ADDRESS(ROW()+(0), COLUMN()+(-2), 1))*INDIRECT(ADDRESS(ROW()+(0), COLUMN()+(-1), 1)), 2)</f>
        <v>382.14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96.58</v>
      </c>
      <c r="G23" s="12">
        <f ca="1">ROUND(INDIRECT(ADDRESS(ROW()+(0), COLUMN()+(-2), 1))*INDIRECT(ADDRESS(ROW()+(0), COLUMN()+(-1), 1)), 2)</f>
        <v>193.16</v>
      </c>
    </row>
    <row r="24" spans="1:7" ht="34.5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48.49</v>
      </c>
      <c r="G24" s="12">
        <f ca="1">ROUND(INDIRECT(ADDRESS(ROW()+(0), COLUMN()+(-2), 1))*INDIRECT(ADDRESS(ROW()+(0), COLUMN()+(-1), 1)), 2)</f>
        <v>96.98</v>
      </c>
    </row>
    <row r="25" spans="1:7" ht="34.5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20.54</v>
      </c>
      <c r="G25" s="12">
        <f ca="1">ROUND(INDIRECT(ADDRESS(ROW()+(0), COLUMN()+(-2), 1))*INDIRECT(ADDRESS(ROW()+(0), COLUMN()+(-1), 1)), 2)</f>
        <v>41.08</v>
      </c>
    </row>
    <row r="26" spans="1:7" ht="34.5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363.56</v>
      </c>
      <c r="G26" s="12">
        <f ca="1">ROUND(INDIRECT(ADDRESS(ROW()+(0), COLUMN()+(-2), 1))*INDIRECT(ADDRESS(ROW()+(0), COLUMN()+(-1), 1)), 2)</f>
        <v>363.56</v>
      </c>
    </row>
    <row r="27" spans="1:7" ht="34.5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96.44</v>
      </c>
      <c r="G27" s="14">
        <f ca="1">ROUND(INDIRECT(ADDRESS(ROW()+(0), COLUMN()+(-2), 1))*INDIRECT(ADDRESS(ROW()+(0), COLUMN()+(-1), 1)), 2)</f>
        <v>192.88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7828.84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14.596</v>
      </c>
      <c r="F30" s="12">
        <v>22.74</v>
      </c>
      <c r="G30" s="12">
        <f ca="1">ROUND(INDIRECT(ADDRESS(ROW()+(0), COLUMN()+(-2), 1))*INDIRECT(ADDRESS(ROW()+(0), COLUMN()+(-1), 1)), 2)</f>
        <v>331.91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14.596</v>
      </c>
      <c r="F31" s="14">
        <v>20.98</v>
      </c>
      <c r="G31" s="14">
        <f ca="1">ROUND(INDIRECT(ADDRESS(ROW()+(0), COLUMN()+(-2), 1))*INDIRECT(ADDRESS(ROW()+(0), COLUMN()+(-1), 1)), 2)</f>
        <v>306.22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638.13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8466.97</v>
      </c>
      <c r="G34" s="14">
        <f ca="1">ROUND(INDIRECT(ADDRESS(ROW()+(0), COLUMN()+(-2), 1))*INDIRECT(ADDRESS(ROW()+(0), COLUMN()+(-1), 1))/100, 2)</f>
        <v>169.34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8636.31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